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Hodnoty v tomto sloupci se musí shodovat s návrhem přílohy č. 11 -  Rozpočet PO na rok 202x, pokud se výhled zpracovává před schválením tohoto návrhu rozpočtu v RK
po schválení rozpočtu PO na rok 202x v RK musí hodnoty odpovídat schválenému rozpočtu</t>
        </r>
      </text>
    </comment>
    <comment ref="A1" authorId="0">
      <text>
        <r>
          <rPr>
            <b/>
            <sz val="9"/>
            <rFont val="Tahoma"/>
            <family val="2"/>
          </rPr>
          <t>Název organizace:</t>
        </r>
        <r>
          <rPr>
            <sz val="9"/>
            <rFont val="Tahoma"/>
            <family val="2"/>
          </rPr>
          <t xml:space="preserve"> jedna mezera a úplný oficiální název PO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IČ: </t>
        </r>
        <r>
          <rPr>
            <sz val="9"/>
            <rFont val="Tahoma"/>
            <family val="2"/>
          </rPr>
          <t xml:space="preserve">jedna mezera a osmimístné IČ organizace bez mezer
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Číslo organizace: </t>
        </r>
        <r>
          <rPr>
            <sz val="9"/>
            <rFont val="Tahoma"/>
            <family val="2"/>
          </rPr>
          <t xml:space="preserve">jedna mezera a pětimístné číslo organizace bez mezer
</t>
        </r>
      </text>
    </comment>
    <comment ref="B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Hodnota v této buňce se musí shodovat s návrhem přílohy č. 11 -  Rozpočet PO na rok 202x buňka F20, pokud se výhled zpracovává před schválením tohoto návrhu rozpočtu v RK
po schválení rozpočtu PO na rok 202x v RK musí hodnota odpovídat schválenému rozpočtu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Autor:
</t>
        </r>
        <r>
          <rPr>
            <sz val="9"/>
            <rFont val="Tahoma"/>
            <family val="2"/>
          </rPr>
          <t>Hodnota v této buňce se musí shodovat s návrhem přílohy č. 11 -  Rozpočet PO na rok 202x buňka H57, pokud se výhled zpracovává před schválením tohoto návrhu rozpočtu v RK
po schválení rozpočtu PO na rok 202x v RK musí hodnota odpovídat schválenému rozpočtu</t>
        </r>
      </text>
    </comment>
  </commentList>
</comments>
</file>

<file path=xl/sharedStrings.xml><?xml version="1.0" encoding="utf-8"?>
<sst xmlns="http://schemas.openxmlformats.org/spreadsheetml/2006/main" count="41" uniqueCount="37">
  <si>
    <t>z toho: mzdové náklady</t>
  </si>
  <si>
    <t xml:space="preserve">               náklady na opravu a údržbu majetku</t>
  </si>
  <si>
    <t xml:space="preserve">Příspěvek od zřizovatele </t>
  </si>
  <si>
    <t xml:space="preserve">Příspěvky a dotace z jiných zdrojů </t>
  </si>
  <si>
    <t>NÁKLADY CELKEM HČ a DČ</t>
  </si>
  <si>
    <t>VÝNOSY CELKEM HČ a DČ</t>
  </si>
  <si>
    <t>v tis. Kč</t>
  </si>
  <si>
    <t>Ukazatel</t>
  </si>
  <si>
    <t>SALDO NÁKLADŮ a VÝNOSŮ</t>
  </si>
  <si>
    <t>Ostatní výnosy (vlastní příjmy za prodej výrobků a služeb v rámci hl. činnosti apod.)</t>
  </si>
  <si>
    <t xml:space="preserve">Náklady na platy zaměstnanců a OON celkem </t>
  </si>
  <si>
    <t>z toho: na platy</t>
  </si>
  <si>
    <t>Přepočtený počet zaměstnanců</t>
  </si>
  <si>
    <t xml:space="preserve">OSOBNÍ  NÁKLADY  CELKEM </t>
  </si>
  <si>
    <t xml:space="preserve">               na OON (ostatní platby za provedenou práci), odstupné </t>
  </si>
  <si>
    <t xml:space="preserve">Poznámka: </t>
  </si>
  <si>
    <t>Náklady na zákonné odvody (sociální a zdravotní pojištění, příděl do FKSP)</t>
  </si>
  <si>
    <t>Výnosy z doplňkové činnosti</t>
  </si>
  <si>
    <t>(x) – rok na který se sestavuje roční rozpočet;</t>
  </si>
  <si>
    <t>(x+1) – první rok následující po roce, na který se sestavuje roční rozpočet</t>
  </si>
  <si>
    <t>NÁKLADY CELKEM - hlavní činnost (HČ)</t>
  </si>
  <si>
    <t>NÁKLADY CELKEM  - doplňková činnost (DČ)</t>
  </si>
  <si>
    <t>VÝNOSY CELKEM  - hlavní činnost (HČ)</t>
  </si>
  <si>
    <t>VÝNOSY CELKEM - doplňková činnost (DČ)</t>
  </si>
  <si>
    <t>Rozpočtový výhled</t>
  </si>
  <si>
    <t>Roční rozpočet PO    (plán/schválený)</t>
  </si>
  <si>
    <t>Provozní a mzdové náklady na doplňkovou činnost</t>
  </si>
  <si>
    <t>1. ROZPOČET ORGANIZACE v členění na hlavní (HČ) a doplňkovou (DČ) činnost v jednotlivých letech</t>
  </si>
  <si>
    <t>(x+2 ) – druhý rok následující po roce, na který se sestavuje roční rozpočet</t>
  </si>
  <si>
    <t>(x+3 ) – třetí rok následující po roce, na který se sestavuje roční rozpočet</t>
  </si>
  <si>
    <t>2. OSOBNÍ NÁKLADY ZAMĚSTNANCŮ</t>
  </si>
  <si>
    <t xml:space="preserve">               ostatní provozní náklady</t>
  </si>
  <si>
    <r>
      <t>Střednědobý výhled rozpočtu příspěvkové organizace na roky 2023</t>
    </r>
    <r>
      <rPr>
        <b/>
        <sz val="11"/>
        <color indexed="8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- 2025</t>
    </r>
  </si>
  <si>
    <t>Název organizace: Základní škola, Votice, Smetanova 153</t>
  </si>
  <si>
    <t>IČ: 70843562</t>
  </si>
  <si>
    <t>Věcně příslušný odbor: Odbor školství</t>
  </si>
  <si>
    <t>Číslo organizace: 10119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</si>
</sst>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2" fontId="0" fillId="0" borderId="11" xfId="0" applyNumberForma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1" fontId="2" fillId="34" borderId="17" xfId="0" applyNumberFormat="1" applyFont="1" applyFill="1" applyBorder="1" applyAlignment="1" applyProtection="1">
      <alignment horizontal="center" vertical="center"/>
      <protection locked="0"/>
    </xf>
    <xf numFmtId="1" fontId="2" fillId="34" borderId="30" xfId="0" applyNumberFormat="1" applyFont="1" applyFill="1" applyBorder="1" applyAlignment="1" applyProtection="1">
      <alignment horizontal="center" vertical="center"/>
      <protection locked="0"/>
    </xf>
    <xf numFmtId="1" fontId="2" fillId="34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0" fontId="2" fillId="33" borderId="17" xfId="0" applyNumberFormat="1" applyFont="1" applyFill="1" applyBorder="1" applyAlignment="1" applyProtection="1">
      <alignment/>
      <protection locked="0"/>
    </xf>
    <xf numFmtId="0" fontId="2" fillId="33" borderId="30" xfId="0" applyNumberFormat="1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2" xfId="0" applyBorder="1" applyAlignment="1">
      <alignment horizontal="right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31" xfId="0" applyNumberFormat="1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1857375</xdr:colOff>
      <xdr:row>46</xdr:row>
      <xdr:rowOff>47625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10277475"/>
          <a:ext cx="1857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22.7.2021</a:t>
          </a:r>
        </a:p>
      </xdr:txBody>
    </xdr:sp>
    <xdr:clientData/>
  </xdr:twoCellAnchor>
  <xdr:twoCellAnchor>
    <xdr:from>
      <xdr:col>0</xdr:col>
      <xdr:colOff>1866900</xdr:colOff>
      <xdr:row>45</xdr:row>
      <xdr:rowOff>0</xdr:rowOff>
    </xdr:from>
    <xdr:to>
      <xdr:col>3</xdr:col>
      <xdr:colOff>428625</xdr:colOff>
      <xdr:row>46</xdr:row>
      <xdr:rowOff>47625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866900" y="10277475"/>
          <a:ext cx="3609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Zpracoval: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Marie Štěpánková, Miroslav Pustina</a:t>
          </a:r>
        </a:p>
      </xdr:txBody>
    </xdr:sp>
    <xdr:clientData/>
  </xdr:twoCellAnchor>
  <xdr:twoCellAnchor>
    <xdr:from>
      <xdr:col>3</xdr:col>
      <xdr:colOff>476250</xdr:colOff>
      <xdr:row>45</xdr:row>
      <xdr:rowOff>0</xdr:rowOff>
    </xdr:from>
    <xdr:to>
      <xdr:col>5</xdr:col>
      <xdr:colOff>838200</xdr:colOff>
      <xdr:row>46</xdr:row>
      <xdr:rowOff>47625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5524500" y="10277475"/>
          <a:ext cx="2266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3721820546, 317812682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I40" sqref="I40"/>
    </sheetView>
  </sheetViews>
  <sheetFormatPr defaultColWidth="9.140625" defaultRowHeight="15"/>
  <cols>
    <col min="1" max="1" width="41.7109375" style="0" customWidth="1"/>
    <col min="2" max="3" width="17.00390625" style="0" customWidth="1"/>
    <col min="4" max="5" width="14.28125" style="0" customWidth="1"/>
    <col min="6" max="6" width="13.140625" style="0" customWidth="1"/>
    <col min="7" max="7" width="14.57421875" style="0" customWidth="1"/>
  </cols>
  <sheetData>
    <row r="1" spans="1:7" ht="15.75" thickBot="1">
      <c r="A1" s="60" t="s">
        <v>33</v>
      </c>
      <c r="B1" s="61"/>
      <c r="C1" s="61"/>
      <c r="D1" s="61"/>
      <c r="E1" s="61"/>
      <c r="F1" s="62"/>
      <c r="G1" s="32"/>
    </row>
    <row r="2" spans="1:7" ht="15.75" thickBot="1">
      <c r="A2" s="60" t="s">
        <v>34</v>
      </c>
      <c r="B2" s="61"/>
      <c r="C2" s="61"/>
      <c r="D2" s="61"/>
      <c r="E2" s="61"/>
      <c r="F2" s="62"/>
      <c r="G2" s="32"/>
    </row>
    <row r="3" spans="1:7" ht="15.75" thickBot="1">
      <c r="A3" s="71" t="s">
        <v>35</v>
      </c>
      <c r="B3" s="71"/>
      <c r="C3" s="72"/>
      <c r="D3" s="73" t="s">
        <v>36</v>
      </c>
      <c r="E3" s="61"/>
      <c r="F3" s="62"/>
      <c r="G3" s="32"/>
    </row>
    <row r="5" spans="1:7" s="6" customFormat="1" ht="30" customHeight="1">
      <c r="A5" s="74" t="s">
        <v>32</v>
      </c>
      <c r="B5" s="74"/>
      <c r="C5" s="74"/>
      <c r="D5" s="74"/>
      <c r="E5" s="74"/>
      <c r="F5" s="74"/>
      <c r="G5" s="33"/>
    </row>
    <row r="6" ht="9" customHeight="1"/>
    <row r="7" spans="1:5" s="9" customFormat="1" ht="15.75">
      <c r="A7" s="67" t="s">
        <v>27</v>
      </c>
      <c r="B7" s="68"/>
      <c r="C7" s="68"/>
      <c r="D7" s="68"/>
      <c r="E7" s="68"/>
    </row>
    <row r="8" spans="1:6" ht="15.75" thickBot="1">
      <c r="A8" s="63" t="s">
        <v>6</v>
      </c>
      <c r="B8" s="63"/>
      <c r="C8" s="63"/>
      <c r="D8" s="63"/>
      <c r="E8" s="63"/>
      <c r="F8" s="21"/>
    </row>
    <row r="9" spans="1:6" ht="32.25" customHeight="1" thickBot="1">
      <c r="A9" s="69" t="s">
        <v>7</v>
      </c>
      <c r="B9" s="28" t="s">
        <v>25</v>
      </c>
      <c r="C9" s="64" t="s">
        <v>24</v>
      </c>
      <c r="D9" s="65"/>
      <c r="E9" s="66"/>
      <c r="F9" s="22"/>
    </row>
    <row r="10" spans="1:6" ht="31.5" customHeight="1" thickBot="1">
      <c r="A10" s="70"/>
      <c r="B10" s="48">
        <v>2022</v>
      </c>
      <c r="C10" s="48">
        <v>2023</v>
      </c>
      <c r="D10" s="49">
        <v>2024</v>
      </c>
      <c r="E10" s="50">
        <v>2025</v>
      </c>
      <c r="F10" s="23"/>
    </row>
    <row r="11" spans="1:6" s="1" customFormat="1" ht="15.75" thickBot="1">
      <c r="A11" s="16" t="s">
        <v>20</v>
      </c>
      <c r="B11" s="29">
        <f>SUM(B12:B14)</f>
        <v>6768</v>
      </c>
      <c r="C11" s="29">
        <f>SUM(C12:C14)</f>
        <v>7102</v>
      </c>
      <c r="D11" s="29">
        <f>SUM(D12:D14)</f>
        <v>7456</v>
      </c>
      <c r="E11" s="29">
        <f>SUM(E12:E14)</f>
        <v>7827</v>
      </c>
      <c r="F11" s="24"/>
    </row>
    <row r="12" spans="1:6" ht="15">
      <c r="A12" s="2" t="s">
        <v>0</v>
      </c>
      <c r="B12" s="35">
        <v>6296.6</v>
      </c>
      <c r="C12" s="35">
        <v>6611.43</v>
      </c>
      <c r="D12" s="36">
        <v>6942</v>
      </c>
      <c r="E12" s="37">
        <v>7289.1</v>
      </c>
      <c r="F12" s="25"/>
    </row>
    <row r="13" spans="1:6" ht="15">
      <c r="A13" s="2" t="s">
        <v>1</v>
      </c>
      <c r="B13" s="35">
        <v>14</v>
      </c>
      <c r="C13" s="35">
        <v>14.7</v>
      </c>
      <c r="D13" s="36">
        <v>15.4</v>
      </c>
      <c r="E13" s="37">
        <v>16.2</v>
      </c>
      <c r="F13" s="25"/>
    </row>
    <row r="14" spans="1:6" ht="15.75" thickBot="1">
      <c r="A14" s="2" t="s">
        <v>31</v>
      </c>
      <c r="B14" s="38">
        <v>457.4</v>
      </c>
      <c r="C14" s="38">
        <v>475.87</v>
      </c>
      <c r="D14" s="39">
        <v>498.6</v>
      </c>
      <c r="E14" s="40">
        <v>521.7</v>
      </c>
      <c r="F14" s="25"/>
    </row>
    <row r="15" spans="1:6" s="1" customFormat="1" ht="15.75" thickBot="1">
      <c r="A15" s="16" t="s">
        <v>21</v>
      </c>
      <c r="B15" s="29">
        <f>B16</f>
        <v>0</v>
      </c>
      <c r="C15" s="29">
        <f>C16</f>
        <v>0</v>
      </c>
      <c r="D15" s="29">
        <f>D16</f>
        <v>0</v>
      </c>
      <c r="E15" s="29">
        <f>E16</f>
        <v>0</v>
      </c>
      <c r="F15" s="24"/>
    </row>
    <row r="16" spans="1:6" ht="15.75" thickBot="1">
      <c r="A16" s="4" t="s">
        <v>26</v>
      </c>
      <c r="B16" s="38"/>
      <c r="C16" s="38"/>
      <c r="D16" s="41"/>
      <c r="E16" s="40"/>
      <c r="F16" s="25"/>
    </row>
    <row r="17" spans="1:6" s="1" customFormat="1" ht="15.75" thickBot="1">
      <c r="A17" s="16" t="s">
        <v>22</v>
      </c>
      <c r="B17" s="29">
        <f>B18+B19+B20</f>
        <v>6768</v>
      </c>
      <c r="C17" s="29">
        <f>C18+C19+C20</f>
        <v>7102</v>
      </c>
      <c r="D17" s="29">
        <f>D18+D19+D20</f>
        <v>7456</v>
      </c>
      <c r="E17" s="29">
        <f>E18+E19+E20</f>
        <v>7827</v>
      </c>
      <c r="F17" s="24"/>
    </row>
    <row r="18" spans="1:6" ht="15">
      <c r="A18" s="3" t="s">
        <v>2</v>
      </c>
      <c r="B18" s="42">
        <v>520</v>
      </c>
      <c r="C18" s="42">
        <v>546</v>
      </c>
      <c r="D18" s="43">
        <v>573</v>
      </c>
      <c r="E18" s="44">
        <v>601</v>
      </c>
      <c r="F18" s="25"/>
    </row>
    <row r="19" spans="1:6" ht="15">
      <c r="A19" s="2" t="s">
        <v>3</v>
      </c>
      <c r="B19" s="35">
        <v>6220</v>
      </c>
      <c r="C19" s="35">
        <v>6531</v>
      </c>
      <c r="D19" s="36">
        <v>6857</v>
      </c>
      <c r="E19" s="37">
        <v>7199</v>
      </c>
      <c r="F19" s="25"/>
    </row>
    <row r="20" spans="1:6" ht="45.75" thickBot="1">
      <c r="A20" s="5" t="s">
        <v>9</v>
      </c>
      <c r="B20" s="45">
        <v>28</v>
      </c>
      <c r="C20" s="45">
        <v>25</v>
      </c>
      <c r="D20" s="46">
        <v>26</v>
      </c>
      <c r="E20" s="47">
        <v>27</v>
      </c>
      <c r="F20" s="25"/>
    </row>
    <row r="21" spans="1:6" s="1" customFormat="1" ht="15.75" thickBot="1">
      <c r="A21" s="16" t="s">
        <v>23</v>
      </c>
      <c r="B21" s="29">
        <f>B22</f>
        <v>0</v>
      </c>
      <c r="C21" s="29">
        <f>C22</f>
        <v>0</v>
      </c>
      <c r="D21" s="29">
        <f>D22</f>
        <v>0</v>
      </c>
      <c r="E21" s="29">
        <f>E22</f>
        <v>0</v>
      </c>
      <c r="F21" s="24"/>
    </row>
    <row r="22" spans="1:6" ht="15.75" thickBot="1">
      <c r="A22" s="4" t="s">
        <v>17</v>
      </c>
      <c r="B22" s="38"/>
      <c r="C22" s="38"/>
      <c r="D22" s="41"/>
      <c r="E22" s="40"/>
      <c r="F22" s="25"/>
    </row>
    <row r="23" spans="1:6" s="1" customFormat="1" ht="15.75" thickBot="1">
      <c r="A23" s="16" t="s">
        <v>4</v>
      </c>
      <c r="B23" s="29">
        <f>B11+B15</f>
        <v>6768</v>
      </c>
      <c r="C23" s="29">
        <f>C11+C15</f>
        <v>7102</v>
      </c>
      <c r="D23" s="29">
        <f>D11+D15</f>
        <v>7456</v>
      </c>
      <c r="E23" s="29">
        <f>E11+E15</f>
        <v>7827</v>
      </c>
      <c r="F23" s="24"/>
    </row>
    <row r="24" spans="1:6" s="1" customFormat="1" ht="15.75" thickBot="1">
      <c r="A24" s="19" t="s">
        <v>5</v>
      </c>
      <c r="B24" s="30">
        <f>B17+B21</f>
        <v>6768</v>
      </c>
      <c r="C24" s="30">
        <f>C17+C21</f>
        <v>7102</v>
      </c>
      <c r="D24" s="30">
        <f>D17+D21</f>
        <v>7456</v>
      </c>
      <c r="E24" s="30">
        <f>E17+E21</f>
        <v>7827</v>
      </c>
      <c r="F24" s="24"/>
    </row>
    <row r="25" spans="1:6" s="1" customFormat="1" ht="15" thickBot="1">
      <c r="A25" s="16" t="s">
        <v>8</v>
      </c>
      <c r="B25" s="31">
        <f>B24-B23</f>
        <v>0</v>
      </c>
      <c r="C25" s="31">
        <f>C24-C23</f>
        <v>0</v>
      </c>
      <c r="D25" s="31">
        <f>D24-D23</f>
        <v>0</v>
      </c>
      <c r="E25" s="31">
        <f>E24-E23</f>
        <v>0</v>
      </c>
      <c r="F25" s="24"/>
    </row>
    <row r="26" spans="1:6" ht="14.25">
      <c r="A26" s="34" t="s">
        <v>15</v>
      </c>
      <c r="B26" s="26" t="s">
        <v>18</v>
      </c>
      <c r="F26" s="7"/>
    </row>
    <row r="27" ht="13.5" customHeight="1">
      <c r="B27" s="26" t="s">
        <v>19</v>
      </c>
    </row>
    <row r="28" ht="13.5" customHeight="1">
      <c r="B28" s="26" t="s">
        <v>28</v>
      </c>
    </row>
    <row r="29" ht="13.5" customHeight="1">
      <c r="B29" s="26" t="s">
        <v>29</v>
      </c>
    </row>
    <row r="30" ht="13.5" customHeight="1">
      <c r="B30" s="26"/>
    </row>
    <row r="32" spans="1:7" ht="15">
      <c r="A32" s="10" t="s">
        <v>30</v>
      </c>
      <c r="B32" s="10"/>
      <c r="C32" s="10"/>
      <c r="D32" s="10"/>
      <c r="E32" s="10"/>
      <c r="F32" s="7"/>
      <c r="G32" s="7"/>
    </row>
    <row r="33" spans="1:7" ht="15" thickBot="1">
      <c r="A33" s="63" t="s">
        <v>6</v>
      </c>
      <c r="B33" s="63"/>
      <c r="C33" s="63"/>
      <c r="D33" s="63"/>
      <c r="E33" s="63"/>
      <c r="F33" s="7"/>
      <c r="G33" s="7"/>
    </row>
    <row r="34" spans="1:6" ht="32.25" customHeight="1" thickBot="1">
      <c r="A34" s="69" t="s">
        <v>7</v>
      </c>
      <c r="B34" s="28" t="s">
        <v>25</v>
      </c>
      <c r="C34" s="64" t="s">
        <v>24</v>
      </c>
      <c r="D34" s="65"/>
      <c r="E34" s="66"/>
      <c r="F34" s="22"/>
    </row>
    <row r="35" spans="1:6" ht="31.5" customHeight="1" thickBot="1">
      <c r="A35" s="70"/>
      <c r="B35" s="48">
        <v>2022</v>
      </c>
      <c r="C35" s="48">
        <v>2023</v>
      </c>
      <c r="D35" s="49">
        <v>2024</v>
      </c>
      <c r="E35" s="50">
        <v>2025</v>
      </c>
      <c r="F35" s="23"/>
    </row>
    <row r="36" spans="1:7" ht="15" thickBot="1">
      <c r="A36" s="17" t="s">
        <v>13</v>
      </c>
      <c r="B36" s="18">
        <f>B37+B40</f>
        <v>6296.6</v>
      </c>
      <c r="C36" s="18">
        <f>C37+C40</f>
        <v>6611.429999999999</v>
      </c>
      <c r="D36" s="18">
        <f>D37+D40</f>
        <v>6942</v>
      </c>
      <c r="E36" s="18">
        <f>E37+E40</f>
        <v>7289.1</v>
      </c>
      <c r="F36" s="7"/>
      <c r="G36" s="7"/>
    </row>
    <row r="37" spans="1:7" ht="14.25">
      <c r="A37" s="11" t="s">
        <v>10</v>
      </c>
      <c r="B37" s="15">
        <f>B38+B39</f>
        <v>4573.17</v>
      </c>
      <c r="C37" s="15">
        <f>C38+C39</f>
        <v>4801.82</v>
      </c>
      <c r="D37" s="15">
        <f>D38+D39</f>
        <v>5041.91</v>
      </c>
      <c r="E37" s="15">
        <f>E38+E39</f>
        <v>5294</v>
      </c>
      <c r="F37" s="7"/>
      <c r="G37" s="7"/>
    </row>
    <row r="38" spans="1:7" s="1" customFormat="1" ht="14.25">
      <c r="A38" s="12" t="s">
        <v>11</v>
      </c>
      <c r="B38" s="51">
        <v>4442.47</v>
      </c>
      <c r="C38" s="51">
        <v>4664.59</v>
      </c>
      <c r="D38" s="52">
        <v>4897.82</v>
      </c>
      <c r="E38" s="53">
        <v>5142.71</v>
      </c>
      <c r="F38" s="8"/>
      <c r="G38" s="8"/>
    </row>
    <row r="39" spans="1:5" s="8" customFormat="1" ht="28.5">
      <c r="A39" s="13" t="s">
        <v>14</v>
      </c>
      <c r="B39" s="51">
        <v>130.7</v>
      </c>
      <c r="C39" s="51">
        <v>137.23</v>
      </c>
      <c r="D39" s="52">
        <v>144.09</v>
      </c>
      <c r="E39" s="53">
        <v>151.29</v>
      </c>
    </row>
    <row r="40" spans="1:7" ht="29.25" thickBot="1">
      <c r="A40" s="14" t="s">
        <v>16</v>
      </c>
      <c r="B40" s="54">
        <v>1723.43</v>
      </c>
      <c r="C40" s="54">
        <v>1809.61</v>
      </c>
      <c r="D40" s="55">
        <v>1900.09</v>
      </c>
      <c r="E40" s="56">
        <v>1995.1</v>
      </c>
      <c r="F40" s="7"/>
      <c r="G40" s="7"/>
    </row>
    <row r="41" spans="1:7" ht="15" thickBot="1">
      <c r="A41" s="17" t="s">
        <v>12</v>
      </c>
      <c r="B41" s="57">
        <v>8.44</v>
      </c>
      <c r="C41" s="57">
        <v>8.44</v>
      </c>
      <c r="D41" s="58">
        <v>8.44</v>
      </c>
      <c r="E41" s="59">
        <v>8.44</v>
      </c>
      <c r="F41" s="7"/>
      <c r="G41" s="7"/>
    </row>
    <row r="42" ht="14.25">
      <c r="A42" s="20"/>
    </row>
    <row r="43" ht="14.25">
      <c r="A43" s="20"/>
    </row>
    <row r="44" ht="14.25">
      <c r="A44" s="27"/>
    </row>
    <row r="45" spans="1:5" ht="14.25">
      <c r="A45" s="20"/>
      <c r="B45" s="7"/>
      <c r="C45" s="7"/>
      <c r="D45" s="7"/>
      <c r="E45" s="7"/>
    </row>
  </sheetData>
  <sheetProtection password="CEFF" sheet="1"/>
  <mergeCells count="12">
    <mergeCell ref="A5:F5"/>
    <mergeCell ref="A33:E33"/>
    <mergeCell ref="A1:F1"/>
    <mergeCell ref="A2:F2"/>
    <mergeCell ref="A8:E8"/>
    <mergeCell ref="C9:E9"/>
    <mergeCell ref="A7:E7"/>
    <mergeCell ref="A34:A35"/>
    <mergeCell ref="C34:E34"/>
    <mergeCell ref="A9:A10"/>
    <mergeCell ref="A3:C3"/>
    <mergeCell ref="D3:F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4"/>
  <headerFooter>
    <oddHeader>&amp;R&amp;"Times New Roman,Obyčejné"Příloha č. 15 Směrnice č. 158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č15 - Střednědobý výhled rozpočtu PO</dc:title>
  <dc:subject/>
  <dc:creator/>
  <cp:keywords/>
  <dc:description/>
  <cp:lastModifiedBy/>
  <dcterms:created xsi:type="dcterms:W3CDTF">2006-09-16T00:00:00Z</dcterms:created>
  <dcterms:modified xsi:type="dcterms:W3CDTF">2022-03-15T14:42:05Z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latnost">
    <vt:lpwstr>Platné směrnice</vt:lpwstr>
  </property>
  <property fmtid="{D5CDD505-2E9C-101B-9397-08002B2CF9AE}" pid="4" name="ValidFrom">
    <vt:lpwstr>2019-10-15T00:00:00Z</vt:lpwstr>
  </property>
</Properties>
</file>